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青葉区協会お仕事\大会要項・エントリー\2025(R07)\20251213_交流大会\"/>
    </mc:Choice>
  </mc:AlternateContent>
  <xr:revisionPtr revIDLastSave="0" documentId="13_ncr:1_{ADD0DDB1-1CA6-4C8D-B1C9-4A5F904A7ACC}" xr6:coauthVersionLast="47" xr6:coauthVersionMax="47" xr10:uidLastSave="{00000000-0000-0000-0000-000000000000}"/>
  <bookViews>
    <workbookView xWindow="13550" yWindow="-110" windowWidth="19420" windowHeight="10560" xr2:uid="{00000000-000D-0000-FFFF-FFFF00000000}"/>
  </bookViews>
  <sheets>
    <sheet name="申込書" sheetId="1" r:id="rId1"/>
  </sheets>
  <definedNames>
    <definedName name="_xlnm.Print_Area" localSheetId="0">申込書!$B$1:$I$50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D44" i="1"/>
  <c r="D45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19" i="1"/>
  <c r="H18" i="1"/>
  <c r="H17" i="1"/>
  <c r="H16" i="1"/>
  <c r="H15" i="1"/>
  <c r="H14" i="1"/>
  <c r="H13" i="1"/>
  <c r="H12" i="1"/>
  <c r="H11" i="1"/>
  <c r="E6" i="1"/>
  <c r="G45" i="1" l="1"/>
</calcChain>
</file>

<file path=xl/sharedStrings.xml><?xml version="1.0" encoding="utf-8"?>
<sst xmlns="http://schemas.openxmlformats.org/spreadsheetml/2006/main" count="55" uniqueCount="42">
  <si>
    <t xml:space="preserve"> 数字：半角記入</t>
    <rPh sb="1" eb="3">
      <t>スウジ</t>
    </rPh>
    <phoneticPr fontId="1"/>
  </si>
  <si>
    <t>ランクは通常大会に参加している部を記入して下さい</t>
    <rPh sb="4" eb="6">
      <t>ツウジョウ</t>
    </rPh>
    <rPh sb="6" eb="8">
      <t>タイカイ</t>
    </rPh>
    <rPh sb="9" eb="11">
      <t>サンカ</t>
    </rPh>
    <rPh sb="15" eb="16">
      <t>ブ</t>
    </rPh>
    <rPh sb="17" eb="19">
      <t>キニュウ</t>
    </rPh>
    <rPh sb="21" eb="22">
      <t>クダ</t>
    </rPh>
    <phoneticPr fontId="1"/>
  </si>
  <si>
    <t>（例）　３部　⇒　３</t>
    <rPh sb="1" eb="2">
      <t>レイ</t>
    </rPh>
    <rPh sb="5" eb="6">
      <t>ブ</t>
    </rPh>
    <phoneticPr fontId="1"/>
  </si>
  <si>
    <t>entry-aoba-badokyo@aoba-bad.sakura.ne.jp</t>
    <phoneticPr fontId="1"/>
  </si>
  <si>
    <t>【郵便振替】郵便振替口座番号 ： 00230－8－44332    加入者名 ： 青葉区バドミントン協会</t>
    <rPh sb="1" eb="5">
      <t>ユウビンフリカエ</t>
    </rPh>
    <rPh sb="34" eb="37">
      <t>カニュウシャ</t>
    </rPh>
    <rPh sb="37" eb="38">
      <t>メイ</t>
    </rPh>
    <phoneticPr fontId="1"/>
  </si>
  <si>
    <t>※受付番号を振込者名の前につけて下さい。</t>
    <rPh sb="1" eb="3">
      <t>ウケツケ</t>
    </rPh>
    <rPh sb="3" eb="5">
      <t>バンゴウ</t>
    </rPh>
    <rPh sb="6" eb="9">
      <t>フリコミシャ</t>
    </rPh>
    <rPh sb="9" eb="10">
      <t>メイ</t>
    </rPh>
    <rPh sb="11" eb="12">
      <t>マエ</t>
    </rPh>
    <rPh sb="16" eb="17">
      <t>クダ</t>
    </rPh>
    <phoneticPr fontId="1"/>
  </si>
  <si>
    <t>申込書の送付先メールアドレス：</t>
    <rPh sb="0" eb="2">
      <t>モウシコミ</t>
    </rPh>
    <rPh sb="2" eb="3">
      <t>ショ</t>
    </rPh>
    <phoneticPr fontId="1"/>
  </si>
  <si>
    <t>振込先</t>
    <rPh sb="0" eb="2">
      <t>フリコミ</t>
    </rPh>
    <rPh sb="2" eb="3">
      <t>サキ</t>
    </rPh>
    <phoneticPr fontId="1"/>
  </si>
  <si>
    <t>【口座振込】ゆうちょ銀行　支店名：〇二九　預金種類：当座　口座番号：0044332　名義：アオバクバドミントンキヨウカイ</t>
    <rPh sb="1" eb="3">
      <t>コウザ</t>
    </rPh>
    <rPh sb="3" eb="4">
      <t>フ</t>
    </rPh>
    <rPh sb="4" eb="5">
      <t>コ</t>
    </rPh>
    <rPh sb="13" eb="15">
      <t>シテン</t>
    </rPh>
    <rPh sb="15" eb="16">
      <t>メイ</t>
    </rPh>
    <rPh sb="18" eb="19">
      <t>ニ</t>
    </rPh>
    <rPh sb="19" eb="20">
      <t>9</t>
    </rPh>
    <rPh sb="21" eb="23">
      <t>ヨキン</t>
    </rPh>
    <rPh sb="23" eb="25">
      <t>シュルイ</t>
    </rPh>
    <rPh sb="26" eb="28">
      <t>トウザ</t>
    </rPh>
    <rPh sb="29" eb="31">
      <t>コウザ</t>
    </rPh>
    <rPh sb="42" eb="44">
      <t>メイギ</t>
    </rPh>
    <phoneticPr fontId="1"/>
  </si>
  <si>
    <t>青葉区バドミントン協会 交流会参加申込書</t>
    <rPh sb="9" eb="11">
      <t>キョウカイ</t>
    </rPh>
    <rPh sb="12" eb="15">
      <t>コウリュウカイ</t>
    </rPh>
    <phoneticPr fontId="1"/>
  </si>
  <si>
    <t>【第一部：団体戦】</t>
    <rPh sb="1" eb="4">
      <t>ダイイチブ</t>
    </rPh>
    <rPh sb="5" eb="8">
      <t>ダンタイセン</t>
    </rPh>
    <phoneticPr fontId="1"/>
  </si>
  <si>
    <t>フリガナ</t>
    <phoneticPr fontId="1"/>
  </si>
  <si>
    <t>参加希望ランク：</t>
    <rPh sb="0" eb="2">
      <t>サンカ</t>
    </rPh>
    <rPh sb="2" eb="4">
      <t>キボウ</t>
    </rPh>
    <phoneticPr fontId="1"/>
  </si>
  <si>
    <t>チーム名：</t>
    <rPh sb="3" eb="4">
      <t>メイ</t>
    </rPh>
    <phoneticPr fontId="1"/>
  </si>
  <si>
    <t>申込・連絡者氏名：</t>
    <rPh sb="0" eb="2">
      <t>モウシコミ</t>
    </rPh>
    <rPh sb="3" eb="6">
      <t>レンラクシャ</t>
    </rPh>
    <rPh sb="6" eb="8">
      <t>シメイ</t>
    </rPh>
    <phoneticPr fontId="1"/>
  </si>
  <si>
    <t>電話：</t>
    <rPh sb="0" eb="1">
      <t>デン</t>
    </rPh>
    <rPh sb="1" eb="2">
      <t>ハナシ</t>
    </rPh>
    <phoneticPr fontId="1"/>
  </si>
  <si>
    <t>生年月日</t>
    <rPh sb="0" eb="4">
      <t>セイネンガッピ</t>
    </rPh>
    <phoneticPr fontId="1"/>
  </si>
  <si>
    <t>開催日：令和7年12月13日（土）</t>
    <rPh sb="0" eb="2">
      <t>カイサイ</t>
    </rPh>
    <rPh sb="2" eb="3">
      <t>ニチ</t>
    </rPh>
    <rPh sb="3" eb="4">
      <t>ダイニチ</t>
    </rPh>
    <rPh sb="4" eb="6">
      <t>レイワ</t>
    </rPh>
    <rPh sb="7" eb="8">
      <t>ネン</t>
    </rPh>
    <rPh sb="10" eb="11">
      <t>ガツ</t>
    </rPh>
    <rPh sb="13" eb="14">
      <t>ニチ</t>
    </rPh>
    <rPh sb="15" eb="16">
      <t>ド</t>
    </rPh>
    <phoneticPr fontId="1"/>
  </si>
  <si>
    <t>年齢</t>
    <rPh sb="0" eb="2">
      <t>ネンレイ</t>
    </rPh>
    <phoneticPr fontId="1"/>
  </si>
  <si>
    <t>所属クラブ名</t>
    <rPh sb="0" eb="2">
      <t>ショゾク</t>
    </rPh>
    <rPh sb="5" eb="6">
      <t>メイ</t>
    </rPh>
    <phoneticPr fontId="1"/>
  </si>
  <si>
    <t>性別</t>
    <rPh sb="0" eb="2">
      <t>セイベツ</t>
    </rPh>
    <phoneticPr fontId="1"/>
  </si>
  <si>
    <t>選手　　氏   名</t>
    <rPh sb="0" eb="2">
      <t>センシュ</t>
    </rPh>
    <rPh sb="4" eb="5">
      <t>シ</t>
    </rPh>
    <rPh sb="8" eb="9">
      <t>メイ</t>
    </rPh>
    <phoneticPr fontId="1"/>
  </si>
  <si>
    <t>参加者　氏　名</t>
    <rPh sb="0" eb="3">
      <t>サンカシャ</t>
    </rPh>
    <rPh sb="4" eb="5">
      <t>シ</t>
    </rPh>
    <rPh sb="6" eb="7">
      <t>メイ</t>
    </rPh>
    <phoneticPr fontId="1"/>
  </si>
  <si>
    <t>ランク</t>
    <phoneticPr fontId="1"/>
  </si>
  <si>
    <t>※参加は協会登録者に限られております</t>
    <rPh sb="1" eb="3">
      <t>サンカ</t>
    </rPh>
    <rPh sb="4" eb="6">
      <t>キョウカイ</t>
    </rPh>
    <rPh sb="6" eb="8">
      <t>トウロク</t>
    </rPh>
    <rPh sb="8" eb="9">
      <t>シャ</t>
    </rPh>
    <rPh sb="10" eb="11">
      <t>カギ</t>
    </rPh>
    <phoneticPr fontId="1"/>
  </si>
  <si>
    <t>申込み締切日：令和7年11月22日（土）</t>
    <rPh sb="7" eb="8">
      <t>レイ</t>
    </rPh>
    <rPh sb="8" eb="9">
      <t>ワ</t>
    </rPh>
    <rPh sb="18" eb="19">
      <t>ド</t>
    </rPh>
    <phoneticPr fontId="1"/>
  </si>
  <si>
    <r>
      <t>e-mail</t>
    </r>
    <r>
      <rPr>
        <sz val="8"/>
        <rFont val="BIZ UDPゴシック"/>
        <family val="3"/>
        <charset val="128"/>
      </rPr>
      <t>(送信アドレスと同じなら記入不要)</t>
    </r>
    <r>
      <rPr>
        <sz val="11"/>
        <rFont val="BIZ UDPゴシック"/>
        <family val="3"/>
        <charset val="128"/>
      </rPr>
      <t>：</t>
    </r>
    <rPh sb="7" eb="9">
      <t>ソウシン</t>
    </rPh>
    <rPh sb="14" eb="15">
      <t>オナ</t>
    </rPh>
    <rPh sb="18" eb="20">
      <t>キニュウ</t>
    </rPh>
    <rPh sb="20" eb="22">
      <t>フヨウ</t>
    </rPh>
    <phoneticPr fontId="1"/>
  </si>
  <si>
    <t>申込み締切日：令和7年11月22日（土）を厳守して下さい。</t>
    <rPh sb="7" eb="8">
      <t>レイ</t>
    </rPh>
    <rPh sb="8" eb="9">
      <t>ワ</t>
    </rPh>
    <rPh sb="18" eb="19">
      <t>ド</t>
    </rPh>
    <phoneticPr fontId="1"/>
  </si>
  <si>
    <r>
      <t>【第</t>
    </r>
    <r>
      <rPr>
        <sz val="14"/>
        <rFont val="Microsoft YaHei"/>
        <family val="3"/>
        <charset val="134"/>
      </rPr>
      <t>二</t>
    </r>
    <r>
      <rPr>
        <sz val="14"/>
        <rFont val="BIZ UDPゴシック"/>
        <family val="3"/>
        <charset val="128"/>
      </rPr>
      <t>部：交流試合】</t>
    </r>
    <rPh sb="1" eb="2">
      <t>ダイ</t>
    </rPh>
    <rPh sb="2" eb="3">
      <t>ニ</t>
    </rPh>
    <rPh sb="3" eb="4">
      <t>ブ</t>
    </rPh>
    <rPh sb="5" eb="7">
      <t>コウリュウ</t>
    </rPh>
    <rPh sb="7" eb="9">
      <t>シアイ</t>
    </rPh>
    <phoneticPr fontId="1"/>
  </si>
  <si>
    <t>第一部：</t>
    <rPh sb="0" eb="3">
      <t>ダイイチブ</t>
    </rPh>
    <phoneticPr fontId="1"/>
  </si>
  <si>
    <t>参加費　第一部：9,000円/チーム　第二部:1,500円/人</t>
    <rPh sb="0" eb="3">
      <t>サンカヒ</t>
    </rPh>
    <rPh sb="4" eb="7">
      <t>ダイイチブ</t>
    </rPh>
    <rPh sb="13" eb="14">
      <t>エン</t>
    </rPh>
    <rPh sb="19" eb="22">
      <t>ダイニブ</t>
    </rPh>
    <rPh sb="28" eb="29">
      <t>エン</t>
    </rPh>
    <rPh sb="30" eb="31">
      <t>ヒト</t>
    </rPh>
    <phoneticPr fontId="1"/>
  </si>
  <si>
    <t>第二部：</t>
    <rPh sb="0" eb="3">
      <t>ダイニブ</t>
    </rPh>
    <phoneticPr fontId="1"/>
  </si>
  <si>
    <t>円</t>
    <rPh sb="0" eb="1">
      <t>エン</t>
    </rPh>
    <phoneticPr fontId="1"/>
  </si>
  <si>
    <t>円　合計：</t>
    <rPh sb="0" eb="1">
      <t>エン</t>
    </rPh>
    <rPh sb="2" eb="4">
      <t>ゴウケイ</t>
    </rPh>
    <phoneticPr fontId="1"/>
  </si>
  <si>
    <t>円（自動計算）</t>
    <rPh sb="0" eb="1">
      <t>エン</t>
    </rPh>
    <rPh sb="2" eb="4">
      <t>ジドウ</t>
    </rPh>
    <rPh sb="4" eb="6">
      <t>ケイサン</t>
    </rPh>
    <phoneticPr fontId="1"/>
  </si>
  <si>
    <t>※申込み後の取り消しによる費用は返金いたしません</t>
    <phoneticPr fontId="1"/>
  </si>
  <si>
    <t>振込期間・期限 ： 受理連絡後～11月29日（土）迄</t>
    <rPh sb="0" eb="2">
      <t>フリコミ</t>
    </rPh>
    <rPh sb="2" eb="4">
      <t>キカン</t>
    </rPh>
    <rPh sb="5" eb="7">
      <t>キゲン</t>
    </rPh>
    <rPh sb="23" eb="24">
      <t>ド</t>
    </rPh>
    <rPh sb="25" eb="26">
      <t>マデ</t>
    </rPh>
    <phoneticPr fontId="1"/>
  </si>
  <si>
    <t>記入例</t>
    <rPh sb="0" eb="3">
      <t>キニュウレイ</t>
    </rPh>
    <phoneticPr fontId="1"/>
  </si>
  <si>
    <t>青葉　太郎 ｜アオバ　タロウ｜男｜２｜1966/4/5｜59歳｜健志台クラブ</t>
    <rPh sb="0" eb="2">
      <t>アオバ</t>
    </rPh>
    <rPh sb="3" eb="5">
      <t>タロウ</t>
    </rPh>
    <rPh sb="15" eb="16">
      <t>オトコ</t>
    </rPh>
    <rPh sb="30" eb="31">
      <t>サイ</t>
    </rPh>
    <rPh sb="32" eb="33">
      <t>ケン</t>
    </rPh>
    <rPh sb="33" eb="34">
      <t>シ</t>
    </rPh>
    <rPh sb="34" eb="35">
      <t>ダイ</t>
    </rPh>
    <phoneticPr fontId="1"/>
  </si>
  <si>
    <t>青葉　例子 ｜アオバ　レイコ｜女｜３｜1979/9/19｜46歳｜ピクルス</t>
    <rPh sb="0" eb="2">
      <t>アオバ</t>
    </rPh>
    <rPh sb="3" eb="4">
      <t>レイ</t>
    </rPh>
    <rPh sb="4" eb="5">
      <t>コ</t>
    </rPh>
    <rPh sb="15" eb="16">
      <t>オンナ</t>
    </rPh>
    <rPh sb="31" eb="32">
      <t>サイ</t>
    </rPh>
    <phoneticPr fontId="1"/>
  </si>
  <si>
    <t>:記入箇所</t>
    <rPh sb="1" eb="3">
      <t>キニュウ</t>
    </rPh>
    <rPh sb="3" eb="5">
      <t>カショ</t>
    </rPh>
    <phoneticPr fontId="1"/>
  </si>
  <si>
    <t>数字：半角記入</t>
    <rPh sb="0" eb="2">
      <t>スウジ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</si>
</sst>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sz val="14"/>
      <name val="Microsoft YaHei"/>
      <family val="3"/>
      <charset val="134"/>
    </font>
    <font>
      <sz val="11"/>
      <color rgb="FF0070C0"/>
      <name val="BIZ UDPゴシック"/>
      <family val="3"/>
      <charset val="128"/>
    </font>
    <font>
      <sz val="11"/>
      <color theme="1"/>
      <name val="Times New Roman"/>
      <family val="1"/>
    </font>
    <font>
      <sz val="14"/>
      <color theme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3" borderId="12" xfId="0" applyFont="1" applyFill="1" applyBorder="1" applyAlignment="1" applyProtection="1">
      <alignment horizontal="center" vertical="center" shrinkToFit="1"/>
      <protection locked="0"/>
    </xf>
    <xf numFmtId="0" fontId="8" fillId="3" borderId="12" xfId="0" applyFont="1" applyFill="1" applyBorder="1" applyAlignment="1" applyProtection="1">
      <alignment vertical="center" shrinkToFit="1"/>
      <protection locked="0"/>
    </xf>
    <xf numFmtId="14" fontId="8" fillId="3" borderId="12" xfId="0" applyNumberFormat="1" applyFont="1" applyFill="1" applyBorder="1" applyAlignment="1" applyProtection="1">
      <alignment vertical="center" shrinkToFit="1"/>
      <protection locked="0"/>
    </xf>
    <xf numFmtId="0" fontId="5" fillId="3" borderId="27" xfId="0" applyFont="1" applyFill="1" applyBorder="1" applyAlignment="1" applyProtection="1">
      <alignment vertical="center" shrinkToFit="1"/>
      <protection locked="0"/>
    </xf>
    <xf numFmtId="0" fontId="8" fillId="3" borderId="29" xfId="0" applyFont="1" applyFill="1" applyBorder="1" applyAlignment="1" applyProtection="1">
      <alignment horizontal="center" vertical="center" shrinkToFit="1"/>
      <protection locked="0"/>
    </xf>
    <xf numFmtId="0" fontId="8" fillId="3" borderId="29" xfId="0" applyFont="1" applyFill="1" applyBorder="1" applyAlignment="1" applyProtection="1">
      <alignment vertical="center" shrinkToFit="1"/>
      <protection locked="0"/>
    </xf>
    <xf numFmtId="14" fontId="8" fillId="3" borderId="29" xfId="0" applyNumberFormat="1" applyFont="1" applyFill="1" applyBorder="1" applyAlignment="1" applyProtection="1">
      <alignment vertical="center" shrinkToFit="1"/>
      <protection locked="0"/>
    </xf>
    <xf numFmtId="0" fontId="5" fillId="3" borderId="30" xfId="0" applyFont="1" applyFill="1" applyBorder="1" applyAlignment="1" applyProtection="1">
      <alignment vertical="center" shrinkToFit="1"/>
      <protection locked="0"/>
    </xf>
    <xf numFmtId="0" fontId="8" fillId="3" borderId="24" xfId="0" applyFont="1" applyFill="1" applyBorder="1" applyAlignment="1" applyProtection="1">
      <alignment horizontal="center" vertical="center" shrinkToFit="1"/>
      <protection locked="0"/>
    </xf>
    <xf numFmtId="0" fontId="8" fillId="3" borderId="24" xfId="0" applyFont="1" applyFill="1" applyBorder="1" applyAlignment="1" applyProtection="1">
      <alignment vertical="center" shrinkToFit="1"/>
      <protection locked="0"/>
    </xf>
    <xf numFmtId="14" fontId="8" fillId="3" borderId="24" xfId="0" applyNumberFormat="1" applyFont="1" applyFill="1" applyBorder="1" applyAlignment="1" applyProtection="1">
      <alignment vertical="center" shrinkToFit="1"/>
      <protection locked="0"/>
    </xf>
    <xf numFmtId="0" fontId="8" fillId="3" borderId="33" xfId="0" applyFont="1" applyFill="1" applyBorder="1" applyAlignment="1" applyProtection="1">
      <alignment horizontal="center" vertical="center" shrinkToFit="1"/>
      <protection locked="0"/>
    </xf>
    <xf numFmtId="0" fontId="8" fillId="3" borderId="33" xfId="0" applyFont="1" applyFill="1" applyBorder="1" applyAlignment="1" applyProtection="1">
      <alignment vertical="center" shrinkToFit="1"/>
      <protection locked="0"/>
    </xf>
    <xf numFmtId="14" fontId="8" fillId="3" borderId="33" xfId="0" applyNumberFormat="1" applyFont="1" applyFill="1" applyBorder="1" applyAlignment="1" applyProtection="1">
      <alignment vertical="center" shrinkToFit="1"/>
      <protection locked="0"/>
    </xf>
    <xf numFmtId="0" fontId="5" fillId="3" borderId="32" xfId="0" applyFont="1" applyFill="1" applyBorder="1" applyAlignment="1" applyProtection="1">
      <alignment vertical="center" shrinkToFit="1"/>
      <protection locked="0"/>
    </xf>
    <xf numFmtId="0" fontId="5" fillId="3" borderId="34" xfId="0" applyFont="1" applyFill="1" applyBorder="1" applyAlignment="1" applyProtection="1">
      <alignment vertical="center" shrinkToFit="1"/>
      <protection locked="0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8" fillId="4" borderId="0" xfId="0" applyFont="1" applyFill="1" applyAlignment="1" applyProtection="1">
      <alignment vertical="center" shrinkToFit="1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14" fontId="8" fillId="4" borderId="0" xfId="0" applyNumberFormat="1" applyFont="1" applyFill="1" applyAlignment="1" applyProtection="1">
      <alignment vertical="center" shrinkToFit="1"/>
      <protection locked="0"/>
    </xf>
    <xf numFmtId="0" fontId="5" fillId="4" borderId="0" xfId="0" applyFont="1" applyFill="1" applyAlignment="1" applyProtection="1">
      <alignment vertical="center" shrinkToFit="1"/>
      <protection locked="0"/>
    </xf>
    <xf numFmtId="0" fontId="4" fillId="6" borderId="0" xfId="0" applyFont="1" applyFill="1">
      <alignment vertical="center"/>
    </xf>
    <xf numFmtId="0" fontId="4" fillId="6" borderId="0" xfId="0" applyFont="1" applyFill="1" applyAlignment="1" applyProtection="1">
      <alignment horizontal="center" vertical="center" shrinkToFit="1"/>
      <protection locked="0"/>
    </xf>
    <xf numFmtId="0" fontId="4" fillId="6" borderId="0" xfId="0" applyFont="1" applyFill="1" applyAlignment="1" applyProtection="1">
      <alignment vertical="center" shrinkToFit="1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14" fontId="4" fillId="6" borderId="0" xfId="0" applyNumberFormat="1" applyFont="1" applyFill="1" applyAlignment="1" applyProtection="1">
      <alignment vertical="center" shrinkToFit="1"/>
      <protection locked="0"/>
    </xf>
    <xf numFmtId="0" fontId="5" fillId="6" borderId="0" xfId="0" applyFont="1" applyFill="1">
      <alignment vertical="center"/>
    </xf>
    <xf numFmtId="0" fontId="5" fillId="7" borderId="0" xfId="0" applyFont="1" applyFill="1">
      <alignment vertical="center"/>
    </xf>
    <xf numFmtId="0" fontId="5" fillId="4" borderId="8" xfId="0" applyFont="1" applyFill="1" applyBorder="1" applyProtection="1">
      <alignment vertical="center"/>
      <protection locked="0"/>
    </xf>
    <xf numFmtId="0" fontId="18" fillId="0" borderId="14" xfId="0" applyFont="1" applyBorder="1">
      <alignment vertical="center"/>
    </xf>
    <xf numFmtId="0" fontId="18" fillId="0" borderId="15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4" borderId="35" xfId="0" applyFont="1" applyFill="1" applyBorder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horizontal="center" vertical="center" shrinkToFit="1"/>
      <protection locked="0"/>
    </xf>
    <xf numFmtId="0" fontId="4" fillId="6" borderId="0" xfId="0" applyFont="1" applyFill="1" applyProtection="1">
      <alignment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5" fillId="6" borderId="0" xfId="0" applyFont="1" applyFill="1" applyProtection="1">
      <alignment vertical="center"/>
      <protection locked="0"/>
    </xf>
    <xf numFmtId="0" fontId="5" fillId="6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13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9" xfId="0" applyFont="1" applyBorder="1">
      <alignment vertical="center"/>
    </xf>
    <xf numFmtId="0" fontId="5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5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4" fontId="7" fillId="5" borderId="16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right" vertical="center" shrinkToFit="1"/>
    </xf>
    <xf numFmtId="0" fontId="5" fillId="5" borderId="29" xfId="0" applyFont="1" applyFill="1" applyBorder="1" applyAlignment="1">
      <alignment horizontal="right" vertical="center" shrinkToFit="1"/>
    </xf>
    <xf numFmtId="0" fontId="5" fillId="0" borderId="9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5" fillId="7" borderId="0" xfId="0" applyFont="1" applyFill="1" applyAlignment="1">
      <alignment horizontal="right" vertical="center"/>
    </xf>
    <xf numFmtId="38" fontId="5" fillId="5" borderId="3" xfId="2" applyFont="1" applyFill="1" applyBorder="1" applyProtection="1">
      <alignment vertical="center"/>
    </xf>
    <xf numFmtId="38" fontId="5" fillId="2" borderId="3" xfId="0" applyNumberFormat="1" applyFont="1" applyFill="1" applyBorder="1">
      <alignment vertical="center"/>
    </xf>
    <xf numFmtId="38" fontId="5" fillId="7" borderId="0" xfId="2" applyFont="1" applyFill="1" applyBorder="1" applyProtection="1">
      <alignment vertical="center"/>
    </xf>
    <xf numFmtId="38" fontId="5" fillId="7" borderId="0" xfId="0" applyNumberFormat="1" applyFont="1" applyFill="1">
      <alignment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4" fillId="3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9" fillId="3" borderId="23" xfId="1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3" borderId="29" xfId="0" applyFont="1" applyFill="1" applyBorder="1" applyAlignment="1" applyProtection="1">
      <alignment horizontal="center" vertical="center" shrinkToFit="1"/>
      <protection locked="0"/>
    </xf>
    <xf numFmtId="0" fontId="5" fillId="3" borderId="24" xfId="0" applyFont="1" applyFill="1" applyBorder="1" applyAlignment="1" applyProtection="1">
      <alignment horizontal="center" vertical="center" shrinkToFit="1"/>
      <protection locked="0"/>
    </xf>
    <xf numFmtId="0" fontId="5" fillId="3" borderId="33" xfId="0" applyFont="1" applyFill="1" applyBorder="1" applyAlignment="1" applyProtection="1">
      <alignment horizontal="center" vertical="center" shrinkToFit="1"/>
      <protection locked="0"/>
    </xf>
    <xf numFmtId="0" fontId="20" fillId="0" borderId="0" xfId="1" applyFont="1" applyProtection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-aoba-badokyo@aoba-bad.sakura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showGridLines="0" showZeros="0" tabSelected="1" workbookViewId="0">
      <selection activeCell="D5" sqref="D5:G5"/>
    </sheetView>
  </sheetViews>
  <sheetFormatPr defaultColWidth="9" defaultRowHeight="13.5" x14ac:dyDescent="0.15"/>
  <cols>
    <col min="1" max="1" width="1.375" style="2" customWidth="1"/>
    <col min="2" max="2" width="3.625" style="43" customWidth="1"/>
    <col min="3" max="4" width="12.625" style="43" customWidth="1"/>
    <col min="5" max="6" width="4.5" style="43" customWidth="1"/>
    <col min="7" max="7" width="12.625" style="43" customWidth="1"/>
    <col min="8" max="8" width="7" style="43" customWidth="1"/>
    <col min="9" max="9" width="23.875" style="43" customWidth="1"/>
    <col min="10" max="10" width="1.625" style="43" customWidth="1"/>
    <col min="11" max="16384" width="9" style="2"/>
  </cols>
  <sheetData>
    <row r="1" spans="1:17" s="1" customFormat="1" ht="24" customHeight="1" x14ac:dyDescent="0.15">
      <c r="B1" s="109" t="s">
        <v>9</v>
      </c>
      <c r="C1" s="109"/>
      <c r="D1" s="109"/>
      <c r="E1" s="109"/>
      <c r="F1" s="109"/>
      <c r="G1" s="109"/>
      <c r="H1" s="109"/>
      <c r="I1" s="109"/>
    </row>
    <row r="2" spans="1:17" s="1" customFormat="1" ht="24" customHeight="1" x14ac:dyDescent="0.15">
      <c r="B2" s="57"/>
      <c r="C2" s="58" t="s">
        <v>17</v>
      </c>
      <c r="D2" s="57"/>
      <c r="E2" s="57"/>
      <c r="F2" s="57"/>
      <c r="G2" s="59" t="s">
        <v>24</v>
      </c>
      <c r="H2" s="57"/>
      <c r="I2" s="57"/>
    </row>
    <row r="3" spans="1:17" ht="18" customHeight="1" x14ac:dyDescent="0.15">
      <c r="B3" s="2"/>
      <c r="C3" s="60" t="s">
        <v>25</v>
      </c>
      <c r="D3" s="61"/>
      <c r="E3" s="61"/>
      <c r="F3" s="61"/>
      <c r="G3" s="2"/>
      <c r="H3" s="2"/>
      <c r="I3" s="2"/>
      <c r="J3" s="2"/>
    </row>
    <row r="4" spans="1:17" s="1" customFormat="1" ht="22.5" customHeight="1" thickBot="1" x14ac:dyDescent="0.2">
      <c r="A4" s="11"/>
      <c r="B4" s="11" t="s">
        <v>10</v>
      </c>
      <c r="C4" s="11"/>
      <c r="D4" s="11"/>
      <c r="E4" s="11"/>
      <c r="F4" s="11"/>
      <c r="G4" s="11"/>
      <c r="H4" s="11"/>
      <c r="I4" s="11"/>
      <c r="J4" s="11"/>
      <c r="K4" s="92"/>
      <c r="L4" s="91" t="s">
        <v>40</v>
      </c>
    </row>
    <row r="5" spans="1:17" ht="15" customHeight="1" x14ac:dyDescent="0.15">
      <c r="A5" s="10"/>
      <c r="B5" s="102" t="s">
        <v>13</v>
      </c>
      <c r="C5" s="103"/>
      <c r="D5" s="114"/>
      <c r="E5" s="114"/>
      <c r="F5" s="114"/>
      <c r="G5" s="115"/>
      <c r="H5" s="44"/>
      <c r="I5" s="45"/>
      <c r="J5" s="45"/>
      <c r="K5" s="93" t="s">
        <v>41</v>
      </c>
      <c r="L5" s="62"/>
      <c r="M5" s="62"/>
      <c r="N5" s="62"/>
      <c r="O5" s="62"/>
    </row>
    <row r="6" spans="1:17" ht="15" customHeight="1" thickBot="1" x14ac:dyDescent="0.2">
      <c r="A6" s="10"/>
      <c r="B6" s="64"/>
      <c r="C6" s="65" t="s">
        <v>12</v>
      </c>
      <c r="D6" s="6"/>
      <c r="E6" s="7" t="str">
        <f>IF(D6&gt;0," ","←選択してください")</f>
        <v>←選択してください</v>
      </c>
      <c r="F6" s="7"/>
      <c r="G6" s="46"/>
      <c r="H6" s="40"/>
      <c r="I6" s="47"/>
      <c r="J6" s="45"/>
      <c r="K6" s="62" t="s">
        <v>1</v>
      </c>
      <c r="L6" s="62"/>
      <c r="M6" s="62"/>
      <c r="N6" s="62"/>
      <c r="O6" s="62"/>
    </row>
    <row r="7" spans="1:17" ht="18" customHeight="1" x14ac:dyDescent="0.15">
      <c r="A7" s="10"/>
      <c r="B7" s="66" t="s">
        <v>14</v>
      </c>
      <c r="C7" s="67"/>
      <c r="D7" s="116"/>
      <c r="E7" s="116"/>
      <c r="F7" s="116"/>
      <c r="G7" s="117"/>
      <c r="H7" s="72" t="s">
        <v>15</v>
      </c>
      <c r="I7" s="95"/>
      <c r="J7" s="45"/>
      <c r="K7" s="93" t="s">
        <v>2</v>
      </c>
      <c r="L7" s="62"/>
      <c r="M7" s="62"/>
      <c r="N7" s="62"/>
      <c r="O7" s="62"/>
    </row>
    <row r="8" spans="1:17" ht="15.95" customHeight="1" thickBot="1" x14ac:dyDescent="0.2">
      <c r="A8" s="10"/>
      <c r="B8" s="68"/>
      <c r="C8" s="69"/>
      <c r="D8" s="70"/>
      <c r="E8" s="70"/>
      <c r="F8" s="70"/>
      <c r="G8" s="70"/>
      <c r="H8" s="71" t="s">
        <v>26</v>
      </c>
      <c r="I8" s="94"/>
      <c r="J8" s="45"/>
    </row>
    <row r="9" spans="1:17" ht="15.95" customHeight="1" x14ac:dyDescent="0.15">
      <c r="A9" s="10"/>
      <c r="B9" s="104" t="s">
        <v>21</v>
      </c>
      <c r="C9" s="105"/>
      <c r="D9" s="48" t="s">
        <v>11</v>
      </c>
      <c r="E9" s="49" t="s">
        <v>20</v>
      </c>
      <c r="F9" s="49" t="s">
        <v>23</v>
      </c>
      <c r="G9" s="50" t="s">
        <v>16</v>
      </c>
      <c r="H9" s="73" t="s">
        <v>18</v>
      </c>
      <c r="I9" s="5" t="s">
        <v>19</v>
      </c>
      <c r="J9" s="51"/>
      <c r="K9" s="62" t="s">
        <v>37</v>
      </c>
    </row>
    <row r="10" spans="1:17" ht="15.95" customHeight="1" x14ac:dyDescent="0.15">
      <c r="A10" s="10"/>
      <c r="B10" s="112">
        <v>1</v>
      </c>
      <c r="C10" s="12"/>
      <c r="D10" s="13"/>
      <c r="E10" s="97"/>
      <c r="F10" s="97"/>
      <c r="G10" s="14"/>
      <c r="H10" s="74" t="str">
        <f>IF(G10&lt;&gt;"",DATEDIF(G10,DATEVALUE("2025/12/13"),"Y"),"")&amp;"歳"</f>
        <v>歳</v>
      </c>
      <c r="I10" s="15"/>
      <c r="J10" s="51"/>
      <c r="K10" s="63" t="s">
        <v>38</v>
      </c>
      <c r="L10" s="41"/>
      <c r="M10" s="41"/>
      <c r="N10" s="41"/>
      <c r="O10" s="41"/>
      <c r="P10" s="41"/>
      <c r="Q10" s="42"/>
    </row>
    <row r="11" spans="1:17" ht="15.95" customHeight="1" x14ac:dyDescent="0.15">
      <c r="A11" s="10"/>
      <c r="B11" s="112">
        <v>2</v>
      </c>
      <c r="C11" s="12"/>
      <c r="D11" s="13"/>
      <c r="E11" s="97"/>
      <c r="F11" s="97"/>
      <c r="G11" s="14"/>
      <c r="H11" s="74" t="str">
        <f t="shared" ref="H11:H19" si="0">IF(G11&lt;&gt;"",DATEDIF(G11,DATEVALUE("2025/12/13"),"Y"),"")&amp;"歳"</f>
        <v>歳</v>
      </c>
      <c r="I11" s="15"/>
      <c r="J11" s="51"/>
    </row>
    <row r="12" spans="1:17" ht="15.95" customHeight="1" x14ac:dyDescent="0.15">
      <c r="A12" s="10"/>
      <c r="B12" s="112">
        <v>3</v>
      </c>
      <c r="C12" s="12"/>
      <c r="D12" s="13"/>
      <c r="E12" s="97"/>
      <c r="F12" s="97"/>
      <c r="G12" s="14"/>
      <c r="H12" s="74" t="str">
        <f t="shared" si="0"/>
        <v>歳</v>
      </c>
      <c r="I12" s="15"/>
      <c r="J12" s="51"/>
    </row>
    <row r="13" spans="1:17" ht="15.95" customHeight="1" x14ac:dyDescent="0.15">
      <c r="A13" s="10"/>
      <c r="B13" s="112">
        <v>4</v>
      </c>
      <c r="C13" s="12"/>
      <c r="D13" s="13"/>
      <c r="E13" s="97"/>
      <c r="F13" s="97"/>
      <c r="G13" s="14"/>
      <c r="H13" s="74" t="str">
        <f t="shared" si="0"/>
        <v>歳</v>
      </c>
      <c r="I13" s="15"/>
      <c r="J13" s="51"/>
    </row>
    <row r="14" spans="1:17" ht="15.95" customHeight="1" x14ac:dyDescent="0.15">
      <c r="A14" s="10"/>
      <c r="B14" s="112">
        <v>5</v>
      </c>
      <c r="C14" s="12"/>
      <c r="D14" s="13"/>
      <c r="E14" s="97"/>
      <c r="F14" s="97"/>
      <c r="G14" s="14"/>
      <c r="H14" s="74" t="str">
        <f t="shared" si="0"/>
        <v>歳</v>
      </c>
      <c r="I14" s="15"/>
      <c r="J14" s="51"/>
    </row>
    <row r="15" spans="1:17" ht="15.95" customHeight="1" x14ac:dyDescent="0.15">
      <c r="A15" s="10"/>
      <c r="B15" s="112">
        <v>6</v>
      </c>
      <c r="C15" s="12"/>
      <c r="D15" s="13"/>
      <c r="E15" s="97"/>
      <c r="F15" s="97"/>
      <c r="G15" s="14"/>
      <c r="H15" s="74" t="str">
        <f t="shared" si="0"/>
        <v>歳</v>
      </c>
      <c r="I15" s="15"/>
      <c r="J15" s="51"/>
    </row>
    <row r="16" spans="1:17" ht="15.95" customHeight="1" x14ac:dyDescent="0.15">
      <c r="A16" s="10"/>
      <c r="B16" s="112">
        <v>7</v>
      </c>
      <c r="C16" s="12"/>
      <c r="D16" s="13"/>
      <c r="E16" s="97"/>
      <c r="F16" s="97"/>
      <c r="G16" s="14"/>
      <c r="H16" s="74" t="str">
        <f t="shared" si="0"/>
        <v>歳</v>
      </c>
      <c r="I16" s="15"/>
      <c r="J16" s="51"/>
    </row>
    <row r="17" spans="1:17" ht="15.95" customHeight="1" x14ac:dyDescent="0.15">
      <c r="A17" s="10"/>
      <c r="B17" s="112">
        <v>8</v>
      </c>
      <c r="C17" s="12"/>
      <c r="D17" s="13"/>
      <c r="E17" s="97"/>
      <c r="F17" s="97"/>
      <c r="G17" s="14"/>
      <c r="H17" s="74" t="str">
        <f t="shared" si="0"/>
        <v>歳</v>
      </c>
      <c r="I17" s="15"/>
      <c r="J17" s="51"/>
    </row>
    <row r="18" spans="1:17" ht="15.95" customHeight="1" x14ac:dyDescent="0.15">
      <c r="A18" s="10"/>
      <c r="B18" s="112">
        <v>9</v>
      </c>
      <c r="C18" s="12"/>
      <c r="D18" s="13"/>
      <c r="E18" s="97"/>
      <c r="F18" s="97"/>
      <c r="G18" s="14"/>
      <c r="H18" s="74" t="str">
        <f t="shared" si="0"/>
        <v>歳</v>
      </c>
      <c r="I18" s="15"/>
      <c r="J18" s="51"/>
    </row>
    <row r="19" spans="1:17" ht="15.95" customHeight="1" thickBot="1" x14ac:dyDescent="0.2">
      <c r="A19" s="10"/>
      <c r="B19" s="113">
        <v>10</v>
      </c>
      <c r="C19" s="16"/>
      <c r="D19" s="17"/>
      <c r="E19" s="98"/>
      <c r="F19" s="98"/>
      <c r="G19" s="18"/>
      <c r="H19" s="75" t="str">
        <f t="shared" si="0"/>
        <v>歳</v>
      </c>
      <c r="I19" s="19"/>
      <c r="J19" s="51"/>
    </row>
    <row r="20" spans="1:17" ht="15.95" customHeight="1" x14ac:dyDescent="0.15">
      <c r="A20" s="10"/>
      <c r="B20" s="30"/>
      <c r="C20" s="28"/>
      <c r="D20" s="29"/>
      <c r="E20" s="30"/>
      <c r="F20" s="30"/>
      <c r="G20" s="31"/>
      <c r="H20" s="52"/>
      <c r="I20" s="32"/>
      <c r="J20" s="51"/>
    </row>
    <row r="21" spans="1:17" s="1" customFormat="1" ht="15.95" customHeight="1" thickBot="1" x14ac:dyDescent="0.2">
      <c r="A21" s="33"/>
      <c r="B21" s="53" t="s">
        <v>28</v>
      </c>
      <c r="C21" s="34"/>
      <c r="D21" s="35"/>
      <c r="E21" s="36"/>
      <c r="F21" s="36"/>
      <c r="G21" s="37"/>
      <c r="H21" s="34"/>
      <c r="I21" s="35"/>
      <c r="J21" s="54"/>
      <c r="K21" s="92"/>
      <c r="L21" s="91" t="s">
        <v>40</v>
      </c>
    </row>
    <row r="22" spans="1:17" ht="15.95" customHeight="1" x14ac:dyDescent="0.15">
      <c r="A22" s="38"/>
      <c r="B22" s="76" t="s">
        <v>14</v>
      </c>
      <c r="C22" s="77"/>
      <c r="D22" s="114"/>
      <c r="E22" s="114"/>
      <c r="F22" s="114"/>
      <c r="G22" s="118"/>
      <c r="H22" s="78" t="s">
        <v>15</v>
      </c>
      <c r="I22" s="96"/>
      <c r="J22" s="55"/>
      <c r="K22" s="93" t="s">
        <v>0</v>
      </c>
      <c r="L22" s="62"/>
      <c r="M22" s="62" t="s">
        <v>1</v>
      </c>
      <c r="N22" s="62"/>
      <c r="O22" s="62"/>
      <c r="P22" s="62"/>
      <c r="Q22" s="62"/>
    </row>
    <row r="23" spans="1:17" ht="15.95" customHeight="1" thickBot="1" x14ac:dyDescent="0.2">
      <c r="A23" s="38"/>
      <c r="B23" s="68"/>
      <c r="C23" s="69"/>
      <c r="D23" s="70"/>
      <c r="E23" s="70"/>
      <c r="F23" s="70"/>
      <c r="G23" s="70"/>
      <c r="H23" s="71" t="s">
        <v>26</v>
      </c>
      <c r="I23" s="94"/>
      <c r="J23" s="55"/>
      <c r="M23" s="93" t="s">
        <v>2</v>
      </c>
      <c r="N23" s="62"/>
      <c r="O23" s="62"/>
      <c r="P23" s="62"/>
      <c r="Q23" s="62"/>
    </row>
    <row r="24" spans="1:17" ht="15.95" customHeight="1" x14ac:dyDescent="0.15">
      <c r="A24" s="38"/>
      <c r="B24" s="106" t="s">
        <v>22</v>
      </c>
      <c r="C24" s="107"/>
      <c r="D24" s="79" t="s">
        <v>11</v>
      </c>
      <c r="E24" s="80" t="s">
        <v>20</v>
      </c>
      <c r="F24" s="80" t="s">
        <v>23</v>
      </c>
      <c r="G24" s="81" t="s">
        <v>16</v>
      </c>
      <c r="H24" s="73" t="s">
        <v>18</v>
      </c>
      <c r="I24" s="82" t="s">
        <v>19</v>
      </c>
      <c r="J24" s="55"/>
      <c r="K24" s="62" t="s">
        <v>37</v>
      </c>
    </row>
    <row r="25" spans="1:17" ht="15.95" customHeight="1" x14ac:dyDescent="0.15">
      <c r="A25" s="38"/>
      <c r="B25" s="110">
        <v>1</v>
      </c>
      <c r="C25" s="20"/>
      <c r="D25" s="21"/>
      <c r="E25" s="99"/>
      <c r="F25" s="97"/>
      <c r="G25" s="22"/>
      <c r="H25" s="74" t="str">
        <f t="shared" ref="H25:H39" si="1">IF(G25&lt;&gt;"",DATEDIF(G25,DATEVALUE("2025/12/13"),"Y"),"")&amp;"歳"</f>
        <v>歳</v>
      </c>
      <c r="I25" s="26"/>
      <c r="J25" s="56"/>
      <c r="K25" s="63" t="s">
        <v>39</v>
      </c>
      <c r="L25" s="3"/>
      <c r="M25" s="3"/>
      <c r="N25" s="3"/>
      <c r="O25" s="3"/>
      <c r="P25" s="3"/>
      <c r="Q25" s="4"/>
    </row>
    <row r="26" spans="1:17" ht="15.95" customHeight="1" x14ac:dyDescent="0.15">
      <c r="A26" s="38"/>
      <c r="B26" s="110">
        <v>2</v>
      </c>
      <c r="C26" s="20"/>
      <c r="D26" s="21"/>
      <c r="E26" s="99"/>
      <c r="F26" s="97"/>
      <c r="G26" s="22"/>
      <c r="H26" s="74" t="str">
        <f t="shared" si="1"/>
        <v>歳</v>
      </c>
      <c r="I26" s="26"/>
      <c r="J26" s="56"/>
      <c r="L26" s="62"/>
      <c r="M26" s="62"/>
      <c r="N26" s="62"/>
      <c r="O26" s="62"/>
      <c r="P26" s="62"/>
      <c r="Q26" s="62"/>
    </row>
    <row r="27" spans="1:17" ht="15.95" customHeight="1" x14ac:dyDescent="0.15">
      <c r="A27" s="38"/>
      <c r="B27" s="110">
        <v>3</v>
      </c>
      <c r="C27" s="20"/>
      <c r="D27" s="21"/>
      <c r="E27" s="99"/>
      <c r="F27" s="97"/>
      <c r="G27" s="22"/>
      <c r="H27" s="74" t="str">
        <f t="shared" si="1"/>
        <v>歳</v>
      </c>
      <c r="I27" s="26"/>
      <c r="J27" s="56"/>
    </row>
    <row r="28" spans="1:17" ht="15.95" customHeight="1" x14ac:dyDescent="0.15">
      <c r="A28" s="38"/>
      <c r="B28" s="110">
        <v>4</v>
      </c>
      <c r="C28" s="20"/>
      <c r="D28" s="21"/>
      <c r="E28" s="99"/>
      <c r="F28" s="97"/>
      <c r="G28" s="22"/>
      <c r="H28" s="74" t="str">
        <f t="shared" si="1"/>
        <v>歳</v>
      </c>
      <c r="I28" s="26"/>
      <c r="J28" s="56"/>
    </row>
    <row r="29" spans="1:17" ht="15.95" customHeight="1" x14ac:dyDescent="0.15">
      <c r="A29" s="38"/>
      <c r="B29" s="110">
        <v>5</v>
      </c>
      <c r="C29" s="20"/>
      <c r="D29" s="21"/>
      <c r="E29" s="99"/>
      <c r="F29" s="97"/>
      <c r="G29" s="22"/>
      <c r="H29" s="74" t="str">
        <f t="shared" si="1"/>
        <v>歳</v>
      </c>
      <c r="I29" s="26"/>
      <c r="J29" s="56"/>
    </row>
    <row r="30" spans="1:17" ht="15.95" customHeight="1" x14ac:dyDescent="0.15">
      <c r="A30" s="38"/>
      <c r="B30" s="110">
        <v>6</v>
      </c>
      <c r="C30" s="20"/>
      <c r="D30" s="21"/>
      <c r="E30" s="99"/>
      <c r="F30" s="97"/>
      <c r="G30" s="22"/>
      <c r="H30" s="74" t="str">
        <f t="shared" si="1"/>
        <v>歳</v>
      </c>
      <c r="I30" s="26"/>
      <c r="J30" s="56"/>
    </row>
    <row r="31" spans="1:17" ht="15.95" customHeight="1" x14ac:dyDescent="0.15">
      <c r="A31" s="38"/>
      <c r="B31" s="110">
        <v>7</v>
      </c>
      <c r="C31" s="20"/>
      <c r="D31" s="21"/>
      <c r="E31" s="99"/>
      <c r="F31" s="97"/>
      <c r="G31" s="22"/>
      <c r="H31" s="74" t="str">
        <f t="shared" si="1"/>
        <v>歳</v>
      </c>
      <c r="I31" s="26"/>
      <c r="J31" s="56"/>
    </row>
    <row r="32" spans="1:17" ht="15.95" customHeight="1" x14ac:dyDescent="0.15">
      <c r="A32" s="38"/>
      <c r="B32" s="110">
        <v>8</v>
      </c>
      <c r="C32" s="20"/>
      <c r="D32" s="21"/>
      <c r="E32" s="99"/>
      <c r="F32" s="97"/>
      <c r="G32" s="22"/>
      <c r="H32" s="74" t="str">
        <f t="shared" si="1"/>
        <v>歳</v>
      </c>
      <c r="I32" s="26"/>
      <c r="J32" s="56"/>
    </row>
    <row r="33" spans="1:22" ht="15.95" customHeight="1" x14ac:dyDescent="0.15">
      <c r="A33" s="38"/>
      <c r="B33" s="110">
        <v>9</v>
      </c>
      <c r="C33" s="20"/>
      <c r="D33" s="21"/>
      <c r="E33" s="99"/>
      <c r="F33" s="97"/>
      <c r="G33" s="22"/>
      <c r="H33" s="74" t="str">
        <f t="shared" si="1"/>
        <v>歳</v>
      </c>
      <c r="I33" s="26"/>
      <c r="J33" s="56"/>
    </row>
    <row r="34" spans="1:22" ht="15.95" customHeight="1" x14ac:dyDescent="0.15">
      <c r="A34" s="38"/>
      <c r="B34" s="110">
        <v>10</v>
      </c>
      <c r="C34" s="20"/>
      <c r="D34" s="21"/>
      <c r="E34" s="99"/>
      <c r="F34" s="99"/>
      <c r="G34" s="22"/>
      <c r="H34" s="74" t="str">
        <f t="shared" si="1"/>
        <v>歳</v>
      </c>
      <c r="I34" s="26"/>
      <c r="J34" s="56"/>
    </row>
    <row r="35" spans="1:22" ht="15.95" customHeight="1" x14ac:dyDescent="0.15">
      <c r="A35" s="38"/>
      <c r="B35" s="110">
        <v>11</v>
      </c>
      <c r="C35" s="20"/>
      <c r="D35" s="21"/>
      <c r="E35" s="99"/>
      <c r="F35" s="99"/>
      <c r="G35" s="22"/>
      <c r="H35" s="74" t="str">
        <f t="shared" si="1"/>
        <v>歳</v>
      </c>
      <c r="I35" s="26"/>
      <c r="J35" s="56"/>
    </row>
    <row r="36" spans="1:22" ht="15.95" customHeight="1" x14ac:dyDescent="0.15">
      <c r="A36" s="38"/>
      <c r="B36" s="110">
        <v>12</v>
      </c>
      <c r="C36" s="20"/>
      <c r="D36" s="21"/>
      <c r="E36" s="99"/>
      <c r="F36" s="99"/>
      <c r="G36" s="22"/>
      <c r="H36" s="74" t="str">
        <f t="shared" si="1"/>
        <v>歳</v>
      </c>
      <c r="I36" s="26"/>
      <c r="J36" s="56"/>
    </row>
    <row r="37" spans="1:22" ht="15.95" customHeight="1" x14ac:dyDescent="0.15">
      <c r="A37" s="38"/>
      <c r="B37" s="110">
        <v>13</v>
      </c>
      <c r="C37" s="20"/>
      <c r="D37" s="21"/>
      <c r="E37" s="99"/>
      <c r="F37" s="99"/>
      <c r="G37" s="22"/>
      <c r="H37" s="74" t="str">
        <f t="shared" si="1"/>
        <v>歳</v>
      </c>
      <c r="I37" s="26"/>
      <c r="J37" s="56"/>
    </row>
    <row r="38" spans="1:22" ht="15.95" customHeight="1" x14ac:dyDescent="0.15">
      <c r="A38" s="38"/>
      <c r="B38" s="110">
        <v>14</v>
      </c>
      <c r="C38" s="20"/>
      <c r="D38" s="21"/>
      <c r="E38" s="99"/>
      <c r="F38" s="99"/>
      <c r="G38" s="22"/>
      <c r="H38" s="74" t="str">
        <f t="shared" si="1"/>
        <v>歳</v>
      </c>
      <c r="I38" s="26"/>
      <c r="J38" s="56"/>
    </row>
    <row r="39" spans="1:22" ht="15.95" customHeight="1" thickBot="1" x14ac:dyDescent="0.2">
      <c r="A39" s="38"/>
      <c r="B39" s="111">
        <v>15</v>
      </c>
      <c r="C39" s="23"/>
      <c r="D39" s="24"/>
      <c r="E39" s="100"/>
      <c r="F39" s="100"/>
      <c r="G39" s="25"/>
      <c r="H39" s="75" t="str">
        <f t="shared" si="1"/>
        <v>歳</v>
      </c>
      <c r="I39" s="27"/>
      <c r="J39" s="56"/>
    </row>
    <row r="40" spans="1:22" ht="9" customHeight="1" x14ac:dyDescent="0.15">
      <c r="A40" s="38"/>
      <c r="B40" s="55"/>
      <c r="C40" s="55"/>
      <c r="D40" s="55"/>
      <c r="E40" s="55"/>
      <c r="F40" s="55"/>
      <c r="G40" s="55"/>
      <c r="H40" s="55"/>
      <c r="I40" s="55"/>
      <c r="J40" s="55"/>
    </row>
    <row r="41" spans="1:22" ht="18" customHeight="1" x14ac:dyDescent="0.15">
      <c r="B41" s="2"/>
      <c r="C41" s="83" t="s">
        <v>27</v>
      </c>
      <c r="D41" s="2"/>
      <c r="E41" s="2"/>
      <c r="F41" s="2"/>
      <c r="G41" s="2"/>
      <c r="H41" s="2"/>
      <c r="I41" s="2"/>
      <c r="J41" s="2"/>
    </row>
    <row r="42" spans="1:22" ht="18" customHeight="1" x14ac:dyDescent="0.15">
      <c r="B42" s="2"/>
      <c r="C42" s="84" t="s">
        <v>6</v>
      </c>
      <c r="D42" s="2"/>
      <c r="E42" s="101" t="s">
        <v>3</v>
      </c>
      <c r="F42" s="2"/>
      <c r="G42" s="2"/>
      <c r="H42" s="2"/>
      <c r="I42" s="2"/>
      <c r="J42" s="2"/>
      <c r="N42" s="8"/>
      <c r="O42" s="8"/>
      <c r="P42" s="8"/>
      <c r="Q42" s="8"/>
      <c r="R42" s="8"/>
      <c r="S42" s="8"/>
      <c r="T42" s="8"/>
      <c r="U42" s="8"/>
      <c r="V42" s="9"/>
    </row>
    <row r="43" spans="1:22" ht="18" customHeight="1" thickBot="1" x14ac:dyDescent="0.2">
      <c r="A43" s="39"/>
      <c r="B43" s="39" t="s">
        <v>30</v>
      </c>
      <c r="C43" s="39"/>
      <c r="D43" s="39"/>
      <c r="E43" s="39"/>
      <c r="F43" s="39"/>
      <c r="G43" s="39"/>
      <c r="H43" s="39"/>
      <c r="I43" s="39"/>
      <c r="J43" s="39"/>
    </row>
    <row r="44" spans="1:22" ht="18" customHeight="1" thickBot="1" x14ac:dyDescent="0.2">
      <c r="A44" s="39"/>
      <c r="B44" s="39"/>
      <c r="C44" s="85" t="s">
        <v>29</v>
      </c>
      <c r="D44" s="86">
        <f>COUNTA(C10)*9000</f>
        <v>0</v>
      </c>
      <c r="E44" s="39" t="s">
        <v>32</v>
      </c>
      <c r="F44" s="39"/>
      <c r="G44" s="39"/>
      <c r="H44" s="39"/>
      <c r="I44" s="39"/>
      <c r="J44" s="39"/>
    </row>
    <row r="45" spans="1:22" ht="18" customHeight="1" thickBot="1" x14ac:dyDescent="0.2">
      <c r="A45" s="39"/>
      <c r="B45" s="39"/>
      <c r="C45" s="85" t="s">
        <v>31</v>
      </c>
      <c r="D45" s="86">
        <f>COUNTA(C25:C39)*1500</f>
        <v>0</v>
      </c>
      <c r="E45" s="39" t="s">
        <v>33</v>
      </c>
      <c r="F45" s="85"/>
      <c r="G45" s="87">
        <f>D45+D44</f>
        <v>0</v>
      </c>
      <c r="H45" s="39" t="s">
        <v>34</v>
      </c>
      <c r="I45" s="39"/>
      <c r="J45" s="39"/>
    </row>
    <row r="46" spans="1:22" ht="9.75" customHeight="1" x14ac:dyDescent="0.15">
      <c r="A46" s="39"/>
      <c r="B46" s="39"/>
      <c r="C46" s="85"/>
      <c r="D46" s="88"/>
      <c r="E46" s="39"/>
      <c r="F46" s="85"/>
      <c r="G46" s="89"/>
      <c r="H46" s="39"/>
      <c r="I46" s="39"/>
      <c r="J46" s="39"/>
    </row>
    <row r="47" spans="1:22" ht="18" customHeight="1" x14ac:dyDescent="0.15">
      <c r="B47" s="2" t="s">
        <v>7</v>
      </c>
      <c r="C47" s="84"/>
      <c r="D47" s="2"/>
      <c r="E47" s="2"/>
      <c r="F47" s="2"/>
      <c r="G47" s="2"/>
      <c r="H47" s="2"/>
      <c r="I47" s="2"/>
      <c r="J47" s="2"/>
      <c r="N47" s="8"/>
      <c r="O47" s="8"/>
      <c r="P47" s="8"/>
      <c r="Q47" s="8"/>
      <c r="R47" s="8"/>
      <c r="S47" s="8"/>
      <c r="T47" s="8"/>
      <c r="U47" s="8"/>
      <c r="V47" s="9"/>
    </row>
    <row r="48" spans="1:22" ht="18" customHeight="1" x14ac:dyDescent="0.15">
      <c r="B48" s="2"/>
      <c r="C48" s="84" t="s">
        <v>4</v>
      </c>
      <c r="D48" s="2"/>
      <c r="E48" s="2"/>
      <c r="F48" s="2"/>
      <c r="G48" s="2"/>
      <c r="H48" s="2"/>
      <c r="I48" s="2"/>
      <c r="J48" s="2"/>
      <c r="N48" s="8"/>
      <c r="O48" s="8"/>
      <c r="P48" s="8"/>
      <c r="Q48" s="8"/>
      <c r="R48" s="8"/>
      <c r="S48" s="8"/>
      <c r="T48" s="8"/>
      <c r="U48" s="8"/>
      <c r="V48" s="9"/>
    </row>
    <row r="49" spans="2:22" ht="18" customHeight="1" x14ac:dyDescent="0.15">
      <c r="B49" s="2"/>
      <c r="C49" s="84" t="s">
        <v>8</v>
      </c>
      <c r="D49" s="2"/>
      <c r="E49" s="2"/>
      <c r="F49" s="2"/>
      <c r="G49" s="2"/>
      <c r="H49" s="2"/>
      <c r="I49" s="2"/>
      <c r="J49" s="2"/>
      <c r="N49" s="8"/>
      <c r="O49" s="8"/>
      <c r="P49" s="8"/>
      <c r="Q49" s="8"/>
      <c r="R49" s="8"/>
      <c r="S49" s="8"/>
      <c r="T49" s="8"/>
      <c r="U49" s="8"/>
      <c r="V49" s="9"/>
    </row>
    <row r="50" spans="2:22" x14ac:dyDescent="0.15">
      <c r="B50" s="90" t="s">
        <v>36</v>
      </c>
      <c r="C50" s="90"/>
      <c r="D50" s="90"/>
      <c r="E50" s="90"/>
      <c r="F50" s="90"/>
      <c r="G50" s="90"/>
      <c r="H50" s="2"/>
      <c r="I50" s="2"/>
      <c r="J50" s="2"/>
      <c r="N50" s="8"/>
      <c r="O50" s="8"/>
      <c r="P50" s="8"/>
      <c r="Q50" s="8"/>
      <c r="R50" s="8"/>
      <c r="S50" s="8"/>
      <c r="T50" s="8"/>
      <c r="U50" s="8"/>
      <c r="V50" s="9"/>
    </row>
    <row r="51" spans="2:22" ht="14.25" x14ac:dyDescent="0.15">
      <c r="B51" s="91"/>
      <c r="C51" s="108" t="s">
        <v>5</v>
      </c>
      <c r="D51" s="108"/>
      <c r="E51" s="108"/>
      <c r="F51" s="108"/>
      <c r="G51" s="108"/>
      <c r="H51" s="108"/>
      <c r="I51" s="2"/>
      <c r="J51" s="2"/>
      <c r="N51" s="8"/>
      <c r="O51" s="8"/>
      <c r="P51" s="8"/>
      <c r="Q51" s="8"/>
      <c r="R51" s="8"/>
      <c r="S51" s="8"/>
      <c r="T51" s="8"/>
      <c r="U51" s="8"/>
      <c r="V51" s="9"/>
    </row>
    <row r="52" spans="2:22" ht="18" customHeight="1" x14ac:dyDescent="0.15">
      <c r="B52" s="2"/>
      <c r="C52" s="2" t="s">
        <v>35</v>
      </c>
      <c r="D52" s="2"/>
      <c r="E52" s="2"/>
      <c r="F52" s="2"/>
      <c r="G52" s="2"/>
      <c r="H52" s="2"/>
      <c r="I52" s="2"/>
      <c r="J52" s="2"/>
      <c r="N52" s="8"/>
      <c r="O52" s="8"/>
      <c r="P52" s="8"/>
      <c r="Q52" s="8"/>
      <c r="R52" s="8"/>
      <c r="S52" s="8"/>
      <c r="T52" s="8"/>
      <c r="U52" s="8"/>
      <c r="V52" s="9"/>
    </row>
  </sheetData>
  <sheetProtection algorithmName="SHA-512" hashValue="LaDpH5koFQoA3KLylcECdLkTW4IahXk5LGD91txtdASMfBTBcFvH3HACRAf5Njq8FNXbGhRf3MUOy6xFLiEFDQ==" saltValue="rx16i3vrj3ikX5zLV7gHnw==" spinCount="100000" sheet="1" formatCells="0"/>
  <mergeCells count="8">
    <mergeCell ref="B5:C5"/>
    <mergeCell ref="B9:C9"/>
    <mergeCell ref="B24:C24"/>
    <mergeCell ref="C51:H51"/>
    <mergeCell ref="B1:I1"/>
    <mergeCell ref="D5:G5"/>
    <mergeCell ref="D7:G7"/>
    <mergeCell ref="D22:G22"/>
  </mergeCells>
  <phoneticPr fontId="1"/>
  <dataValidations count="2">
    <dataValidation type="list" allowBlank="1" showInputMessage="1" showErrorMessage="1" sqref="D6 F10:F19 F25:F39" xr:uid="{2CFF4EBA-AD58-4077-B415-1C18B8432175}">
      <formula1>"1,2,3,4"</formula1>
    </dataValidation>
    <dataValidation type="list" allowBlank="1" showInputMessage="1" showErrorMessage="1" sqref="F20:F21 E10:E21 E25:E39" xr:uid="{535D941C-AF79-4D05-9113-706592DE7DB6}">
      <formula1>"男,女,"</formula1>
    </dataValidation>
  </dataValidations>
  <hyperlinks>
    <hyperlink ref="E42" r:id="rId1" xr:uid="{BBB85485-EA06-4915-ABA5-8C0DB9C8785D}"/>
  </hyperlinks>
  <pageMargins left="0.59055118110236227" right="0.39370078740157483" top="0.59055118110236227" bottom="0.59055118110236227" header="0.51181102362204722" footer="0.51181102362204722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よしみ 福島</cp:lastModifiedBy>
  <cp:lastPrinted>2017-01-06T12:56:44Z</cp:lastPrinted>
  <dcterms:created xsi:type="dcterms:W3CDTF">2007-04-26T14:29:32Z</dcterms:created>
  <dcterms:modified xsi:type="dcterms:W3CDTF">2025-10-29T23:03:02Z</dcterms:modified>
</cp:coreProperties>
</file>